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8_{57CB6951-9A44-481B-9E3E-DB8B258E0C13}" xr6:coauthVersionLast="36" xr6:coauthVersionMax="3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31" i="1"/>
  <c r="H30" i="1"/>
  <c r="H29" i="1"/>
  <c r="H28" i="1"/>
  <c r="H23" i="1"/>
  <c r="H22" i="1"/>
  <c r="H20" i="1"/>
  <c r="H15" i="1"/>
  <c r="H14" i="1"/>
  <c r="H13" i="1"/>
  <c r="H11" i="1"/>
  <c r="G17" i="1"/>
  <c r="F17" i="1"/>
  <c r="D17" i="1"/>
  <c r="C17" i="1"/>
  <c r="G27" i="1"/>
  <c r="F27" i="1"/>
  <c r="E27" i="1"/>
  <c r="H27" i="1" s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E29" i="1"/>
  <c r="E28" i="1"/>
  <c r="E26" i="1"/>
  <c r="H26" i="1" s="1"/>
  <c r="E25" i="1"/>
  <c r="H25" i="1" s="1"/>
  <c r="E24" i="1"/>
  <c r="H24" i="1" s="1"/>
  <c r="E23" i="1"/>
  <c r="E22" i="1"/>
  <c r="E21" i="1"/>
  <c r="H21" i="1" s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D81" i="1" l="1"/>
  <c r="E17" i="1"/>
  <c r="H17" i="1" s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<sst xmlns="http://schemas.openxmlformats.org/spreadsheetml/2006/main" count="92" uniqueCount="92">
  <si>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</si>
  <si>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</si>
  <si>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</si>
  <si>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</si>
  <si>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</si>
  <si>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</si>
  <si>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</si>
  <si>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</si>
  <si>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</si>
  <si>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</si>
  <si>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</si>
  <si>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</si>
  <si>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</si>
  <si>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</si>
  <si>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</si>
  <si>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</si>
  <si>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</si>
  <si>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</si>
  <si>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</si>
  <si>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</si>
  <si>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</si>
  <si>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</si>
  <si>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</si>
  <si>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</si>
  <si>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</si>
  <si>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</si>
  <si>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</si>
  <si>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</si>
  <si>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</si>
  <si>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</si>
  <si>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</si>
  <si>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</si>
  <si>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</si>
  <si>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</si>
  <si>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</si>
  <si>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</si>
  <si>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</si>
  <si>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</si>
  <si>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</si>
  <si>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</si>
  <si>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</si>
  <si>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</si>
  <si>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</si>
  <si>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</si>
  <si>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</si>
  <si>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</si>
  <si>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</si>
  <si>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</si>
  <si>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</si>
  <si>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</si>
  <si>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</si>
  <si>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</si>
  <si>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</si>
  <si>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</si>
  <si>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</si>
  <si>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</si>
  <si>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</si>
  <si>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</si>
  <si>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</si>
  <si>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</si>
  <si>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</si>
  <si>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</si>
  <si>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</si>
  <si>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</si>
  <si>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</si>
  <si>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</si>
  <si>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</si>
  <si>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</si>
  <si>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</si>
  <si>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</si>
  <si>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</si>
  <si>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</si>
  <si>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</si>
  <si>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</si>
  <si>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</si>
  <si>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</si>
  <si>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</si>
  <si>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</si>
  <si>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</si>
  <si>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</si>
  <si>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</si>
  <si>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</si>
  <si>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</si>
  <si>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</si>
  <si>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</si>
  <si>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</si>
  <si>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MTRA. KARINA ADAENA RAMIREZ RAMIREZ</t>
  </si>
  <si>
    <t>DIRECTORA EJECUTIVA</t>
  </si>
  <si>
    <t>ING. BENJAMIN ANTILLON CARRASCO</t>
  </si>
  <si>
    <t>DIRECTOR FINANCIERO</t>
  </si>
  <si>
    <t>JUNTA MUNICIPAL DE AGUA Y SANEAMIENTO DE  IGNACIO ZARAGOZA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</si>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</sst>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80" zoomScaleNormal="80" workbookViewId="0">
      <selection activeCell="H90" sqref="A1:H90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90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6" customHeight="1" thickBot="1" x14ac:dyDescent="0.25">
      <c r="B5" s="30" t="s">
        <v>91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600000</v>
      </c>
      <c r="D9" s="16">
        <f>SUM(D10:D16)</f>
        <v>0</v>
      </c>
      <c r="E9" s="16">
        <f t="shared" ref="E9:E26" si="0">C9+D9</f>
        <v>600000</v>
      </c>
      <c r="F9" s="16">
        <f>SUM(F10:F16)</f>
        <v>0</v>
      </c>
      <c r="G9" s="16">
        <f>SUM(G10:G16)</f>
        <v>600000</v>
      </c>
      <c r="H9" s="16">
        <f t="shared" ref="H9:H40" si="1">E9-F9</f>
        <v>600000</v>
      </c>
    </row>
    <row r="10" spans="2:9" ht="12" customHeight="1" x14ac:dyDescent="0.2">
      <c r="B10" s="11" t="s">
        <v>14</v>
      </c>
      <c r="C10" s="12">
        <v>600000</v>
      </c>
      <c r="D10" s="13">
        <v>0</v>
      </c>
      <c r="E10" s="18">
        <f t="shared" si="0"/>
        <v>600000</v>
      </c>
      <c r="F10" s="12">
        <v>0</v>
      </c>
      <c r="G10" s="12">
        <v>600000</v>
      </c>
      <c r="H10" s="20">
        <f t="shared" si="1"/>
        <v>600000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1510000</v>
      </c>
      <c r="D17" s="16">
        <f>SUM(D18:D26)</f>
        <v>0</v>
      </c>
      <c r="E17" s="16">
        <f t="shared" si="0"/>
        <v>1510000</v>
      </c>
      <c r="F17" s="16">
        <f>SUM(F18:F26)</f>
        <v>0</v>
      </c>
      <c r="G17" s="16">
        <f>SUM(G18:G26)</f>
        <v>1510000</v>
      </c>
      <c r="H17" s="16">
        <f t="shared" si="1"/>
        <v>1510000</v>
      </c>
    </row>
    <row r="18" spans="2:8" ht="24" x14ac:dyDescent="0.2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50000</v>
      </c>
      <c r="D19" s="13">
        <v>0</v>
      </c>
      <c r="E19" s="18">
        <f t="shared" si="0"/>
        <v>50000</v>
      </c>
      <c r="F19" s="12">
        <v>0</v>
      </c>
      <c r="G19" s="12">
        <v>50000</v>
      </c>
      <c r="H19" s="20">
        <f t="shared" si="1"/>
        <v>50000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1000000</v>
      </c>
      <c r="D21" s="13">
        <v>0</v>
      </c>
      <c r="E21" s="18">
        <f t="shared" si="0"/>
        <v>1000000</v>
      </c>
      <c r="F21" s="12">
        <v>0</v>
      </c>
      <c r="G21" s="12">
        <v>1000000</v>
      </c>
      <c r="H21" s="20">
        <f t="shared" si="1"/>
        <v>1000000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460000</v>
      </c>
      <c r="D23" s="13">
        <v>0</v>
      </c>
      <c r="E23" s="18">
        <f t="shared" si="0"/>
        <v>460000</v>
      </c>
      <c r="F23" s="12">
        <v>0</v>
      </c>
      <c r="G23" s="12">
        <v>460000</v>
      </c>
      <c r="H23" s="20">
        <f t="shared" si="1"/>
        <v>460000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0</v>
      </c>
      <c r="D27" s="16">
        <f>SUM(D28:D36)</f>
        <v>0</v>
      </c>
      <c r="E27" s="16">
        <f>D27+C27</f>
        <v>0</v>
      </c>
      <c r="F27" s="16">
        <f>SUM(F28:F36)</f>
        <v>0</v>
      </c>
      <c r="G27" s="16">
        <f>SUM(G28:G36)</f>
        <v>0</v>
      </c>
      <c r="H27" s="16">
        <f t="shared" si="1"/>
        <v>0</v>
      </c>
    </row>
    <row r="28" spans="2:8" x14ac:dyDescent="0.2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2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 x14ac:dyDescent="0.2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2110000</v>
      </c>
      <c r="D81" s="22">
        <f>SUM(D73,D69,D61,D57,D47,D37,D27,D17,D9)</f>
        <v>0</v>
      </c>
      <c r="E81" s="22">
        <f>C81+D81</f>
        <v>2110000</v>
      </c>
      <c r="F81" s="22">
        <f>SUM(F73,F69,F61,F57,F47,F37,F17,F27,F9)</f>
        <v>0</v>
      </c>
      <c r="G81" s="22">
        <f>SUM(G73,G69,G61,G57,G47,G37,G27,G17,G9)</f>
        <v>2110000</v>
      </c>
      <c r="H81" s="22">
        <f t="shared" si="5"/>
        <v>2110000</v>
      </c>
    </row>
    <row r="83" spans="2:8" s="23" customFormat="1" x14ac:dyDescent="0.2"/>
    <row r="84" spans="2:8" s="23" customFormat="1" x14ac:dyDescent="0.2"/>
    <row r="85" spans="2:8" s="23" customFormat="1" x14ac:dyDescent="0.2">
      <c r="B85" s="23" t="s">
        <v>86</v>
      </c>
    </row>
    <row r="86" spans="2:8" s="23" customFormat="1" x14ac:dyDescent="0.2">
      <c r="B86" s="23" t="s">
        <v>87</v>
      </c>
    </row>
    <row r="87" spans="2:8" s="23" customFormat="1" x14ac:dyDescent="0.2"/>
    <row r="88" spans="2:8" s="23" customFormat="1" x14ac:dyDescent="0.2"/>
    <row r="89" spans="2:8" s="23" customFormat="1" x14ac:dyDescent="0.2">
      <c r="B89" s="23" t="s">
        <v>88</v>
      </c>
    </row>
    <row r="90" spans="2:8" s="23" customFormat="1" x14ac:dyDescent="0.2">
      <c r="B90" s="23" t="s">
        <v>89</v>
      </c>
    </row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2025-02-06T17:48:42Z</cp:lastPrinted>
  <dcterms:created xsi:type="dcterms:W3CDTF">2019-12-04T16:22:52Z</dcterms:created>
  <dcterms:modified xsi:type="dcterms:W3CDTF">2025-02-06T17:49:04Z</dcterms:modified>
</cp:coreProperties>
</file>